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3"/>
  </bookViews>
  <sheets>
    <sheet name="2004" sheetId="1" r:id="rId1"/>
    <sheet name="2004 - Chart" sheetId="2" r:id="rId2"/>
    <sheet name="2005" sheetId="3" r:id="rId3"/>
    <sheet name="2005 - Chart" sheetId="4" r:id="rId4"/>
    <sheet name="Sheet3" sheetId="5" r:id="rId5"/>
  </sheets>
  <definedNames>
    <definedName name="_xlnm.Print_Area" localSheetId="0">'2004'!$A$1:$U$19</definedName>
    <definedName name="_xlnm.Print_Titles" localSheetId="0">'2004'!$A:$A</definedName>
  </definedNames>
  <calcPr fullCalcOnLoad="1"/>
</workbook>
</file>

<file path=xl/sharedStrings.xml><?xml version="1.0" encoding="utf-8"?>
<sst xmlns="http://schemas.openxmlformats.org/spreadsheetml/2006/main" count="67" uniqueCount="45">
  <si>
    <t>Death Data Age Analysis</t>
  </si>
  <si>
    <t>Age</t>
  </si>
  <si>
    <t>0-2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</si>
  <si>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</si>
  <si>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</si>
  <si>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</si>
  <si>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</si>
  <si>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</si>
  <si>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</si>
  <si>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</si>
  <si>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older</t>
  </si>
  <si>
    <t>California</t>
  </si>
  <si>
    <t>Fresno</t>
  </si>
  <si>
    <t>Imperial</t>
  </si>
  <si>
    <t>Kern</t>
  </si>
  <si>
    <t>Los Angeles</t>
  </si>
  <si>
    <t>Mendocino</t>
  </si>
  <si>
    <t>Merced</t>
  </si>
  <si>
    <t>Monterey</t>
  </si>
  <si>
    <t>Riverside</t>
  </si>
  <si>
    <t>Sacramento</t>
  </si>
  <si>
    <t>San Bernardino</t>
  </si>
  <si>
    <t>San Diego</t>
  </si>
  <si>
    <t>San Joaquin</t>
  </si>
  <si>
    <t>San Francisco</t>
  </si>
  <si>
    <t>Solano</t>
  </si>
  <si>
    <t>Tehama</t>
  </si>
  <si>
    <t>Tulare</t>
  </si>
  <si>
    <t>Ventura</t>
  </si>
  <si>
    <t>Totals:</t>
  </si>
  <si>
    <t>Alameda</t>
  </si>
  <si>
    <t>Counties With Reported Deaths</t>
  </si>
  <si>
    <t>Note:  5 of the 9 dealths in CA of youth 17 &amp; older were within 6 weeks of their 18th birthday.  (2 of those were within 1 day of their 18th birthday.)</t>
  </si>
  <si>
    <t>* 3 of the 5 were within 3 weeks of their 18 birthday.  (2 of those were within 1 day of their 18th birthday.)</t>
  </si>
  <si>
    <t>Fatality Data Age Analysis - 2005</t>
  </si>
  <si>
    <t>Counties with Reported Deaths</t>
  </si>
  <si>
    <t>Contra Costa</t>
  </si>
  <si>
    <t>Santa Clara</t>
  </si>
  <si>
    <t>Santa Cruz</t>
  </si>
  <si>
    <t>Shasta</t>
  </si>
  <si>
    <t>Orange</t>
  </si>
  <si>
    <t>Numbers may not be completely accurrate becase 1 county (Placer) has not reported.</t>
  </si>
  <si>
    <t>Lassen</t>
  </si>
  <si>
    <t>* 5</t>
  </si>
  <si>
    <t>Numbers are not accurate because 2 Counties (Placer &amp; San Bernardino) have not responded and Monterey County's response did not include an age break down so is not included in this age analysis.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</si>
</sst>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Child Fatalities by Age
California's Foster Care System - 2004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2"/>
          <c:y val="0.28"/>
          <c:w val="0.60225"/>
          <c:h val="0.5705"/>
        </c:manualLayout>
      </c:layout>
      <c:ofPieChart>
        <c:ofPieType val="bar"/>
        <c:varyColors val="1"/>
        <c:ser>
          <c:idx val="0"/>
          <c:order val="0"/>
          <c:tx>
            <c:strRef>
              <c:f>'2004'!$B$3</c:f>
              <c:strCache>
                <c:ptCount val="1"/>
                <c:pt idx="0">
                  <c:v>California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'2004'!$A$4:$A$12</c:f>
              <c:strCache>
                <c:ptCount val="9"/>
                <c:pt idx="0">
                  <c:v>0-2</c:v>
                </c:pt>
                <c:pt idx="1">
                  <c:v>3 &amp; 4</c:v>
                </c:pt>
                <c:pt idx="2">
                  <c:v>5 &amp; 6</c:v>
                </c:pt>
                <c:pt idx="3">
                  <c:v>7 &amp; 8</c:v>
                </c:pt>
                <c:pt idx="4">
                  <c:v>9 &amp; 10</c:v>
                </c:pt>
                <c:pt idx="5">
                  <c:v>11 &amp; 12</c:v>
                </c:pt>
                <c:pt idx="6">
                  <c:v>13 &amp; 14</c:v>
                </c:pt>
                <c:pt idx="7">
                  <c:v>15 &amp; 16</c:v>
                </c:pt>
                <c:pt idx="8">
                  <c:v>17 &amp; older</c:v>
                </c:pt>
              </c:strCache>
            </c:strRef>
          </c:cat>
          <c:val>
            <c:numRef>
              <c:f>'2004'!$B$4:$B$12</c:f>
              <c:numCache>
                <c:ptCount val="9"/>
                <c:pt idx="0">
                  <c:v>35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Child Fatalities by Age
Calidornia's Foster Care System - 2005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'2005'!$B$3</c:f>
              <c:strCache>
                <c:ptCount val="1"/>
                <c:pt idx="0">
                  <c:v>California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'2005'!$A$4:$A$12</c:f>
              <c:strCache>
                <c:ptCount val="9"/>
                <c:pt idx="0">
                  <c:v>0-2</c:v>
                </c:pt>
                <c:pt idx="1">
                  <c:v>3 &amp; 4</c:v>
                </c:pt>
                <c:pt idx="2">
                  <c:v>5 &amp; 6</c:v>
                </c:pt>
                <c:pt idx="3">
                  <c:v>7 &amp; 8</c:v>
                </c:pt>
                <c:pt idx="4">
                  <c:v>9 &amp; 10</c:v>
                </c:pt>
                <c:pt idx="5">
                  <c:v>11 &amp; 12</c:v>
                </c:pt>
                <c:pt idx="6">
                  <c:v>13 &amp; 14</c:v>
                </c:pt>
                <c:pt idx="7">
                  <c:v>15 &amp; 16</c:v>
                </c:pt>
                <c:pt idx="8">
                  <c:v>17 &amp; older</c:v>
                </c:pt>
              </c:strCache>
            </c:strRef>
          </c:cat>
          <c:val>
            <c:numRef>
              <c:f>'2005'!$B$4:$B$12</c:f>
              <c:numCache>
                <c:ptCount val="9"/>
                <c:pt idx="0">
                  <c:v>22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</cdr:x>
      <cdr:y>0.34125</cdr:y>
    </cdr:from>
    <cdr:to>
      <cdr:x>0.98475</cdr:x>
      <cdr:y>0.41375</cdr:y>
    </cdr:to>
    <cdr:sp>
      <cdr:nvSpPr>
        <cdr:cNvPr id="1" name="TextBox 1"/>
        <cdr:cNvSpPr txBox="1">
          <a:spLocks noChangeArrowheads="1"/>
        </cdr:cNvSpPr>
      </cdr:nvSpPr>
      <cdr:spPr>
        <a:xfrm>
          <a:off x="7896225" y="2019300"/>
          <a:ext cx="6477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of  Child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0.33725</cdr:y>
    </cdr:from>
    <cdr:to>
      <cdr:x>0.98575</cdr:x>
      <cdr:y>0.40825</cdr:y>
    </cdr:to>
    <cdr:sp>
      <cdr:nvSpPr>
        <cdr:cNvPr id="1" name="TextBox 1"/>
        <cdr:cNvSpPr txBox="1">
          <a:spLocks noChangeArrowheads="1"/>
        </cdr:cNvSpPr>
      </cdr:nvSpPr>
      <cdr:spPr>
        <a:xfrm>
          <a:off x="7962900" y="2000250"/>
          <a:ext cx="5810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of Child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B12" sqref="B12"/>
    </sheetView>
  </sheetViews>
  <sheetFormatPr defaultColWidth="9.140625" defaultRowHeight="12.75"/>
  <cols>
    <col min="2" max="2" width="9.8515625" style="0" customWidth="1"/>
    <col min="3" max="3" width="8.8515625" style="10" customWidth="1"/>
    <col min="4" max="4" width="7.140625" style="0" customWidth="1"/>
    <col min="5" max="5" width="8.28125" style="0" customWidth="1"/>
    <col min="6" max="6" width="5.140625" style="0" customWidth="1"/>
    <col min="7" max="7" width="8.421875" style="0" customWidth="1"/>
    <col min="8" max="8" width="10.8515625" style="0" customWidth="1"/>
    <col min="9" max="9" width="7.7109375" style="0" customWidth="1"/>
    <col min="10" max="10" width="9.28125" style="0" customWidth="1"/>
    <col min="11" max="11" width="7.421875" style="0" customWidth="1"/>
    <col min="12" max="12" width="9.140625" style="10" customWidth="1"/>
    <col min="13" max="13" width="11.8515625" style="0" customWidth="1"/>
    <col min="14" max="14" width="11.00390625" style="0" customWidth="1"/>
    <col min="15" max="15" width="6.7109375" style="0" customWidth="1"/>
    <col min="16" max="16" width="10.28125" style="0" customWidth="1"/>
    <col min="17" max="17" width="8.28125" style="0" customWidth="1"/>
    <col min="18" max="18" width="7.28125" style="0" customWidth="1"/>
    <col min="19" max="19" width="9.00390625" style="0" customWidth="1"/>
    <col min="20" max="20" width="7.00390625" style="0" customWidth="1"/>
    <col min="21" max="21" width="8.00390625" style="0" customWidth="1"/>
  </cols>
  <sheetData>
    <row r="1" ht="18">
      <c r="A1" s="2" t="s">
        <v>0</v>
      </c>
    </row>
    <row r="2" spans="1:11" ht="18.75">
      <c r="A2" s="3">
        <v>2004</v>
      </c>
      <c r="J2" s="5" t="s">
        <v>31</v>
      </c>
      <c r="K2" s="5"/>
    </row>
    <row r="3" spans="1:21" s="4" customFormat="1" ht="38.25">
      <c r="A3" s="4" t="s">
        <v>1</v>
      </c>
      <c r="B3" s="8" t="s">
        <v>11</v>
      </c>
      <c r="C3" s="11" t="s">
        <v>30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40</v>
      </c>
      <c r="L3" s="11" t="s">
        <v>19</v>
      </c>
      <c r="M3" s="4" t="s">
        <v>20</v>
      </c>
      <c r="N3" s="4" t="s">
        <v>21</v>
      </c>
      <c r="O3" s="4" t="s">
        <v>22</v>
      </c>
      <c r="P3" s="4" t="s">
        <v>24</v>
      </c>
      <c r="Q3" s="4" t="s">
        <v>23</v>
      </c>
      <c r="R3" s="4" t="s">
        <v>25</v>
      </c>
      <c r="S3" s="4" t="s">
        <v>26</v>
      </c>
      <c r="T3" s="4" t="s">
        <v>27</v>
      </c>
      <c r="U3" s="4" t="s">
        <v>28</v>
      </c>
    </row>
    <row r="4" spans="1:21" ht="12.75">
      <c r="A4" t="s">
        <v>2</v>
      </c>
      <c r="B4" s="7">
        <f>SUM(C4:U4)</f>
        <v>35</v>
      </c>
      <c r="C4" s="10">
        <v>1</v>
      </c>
      <c r="D4">
        <v>3</v>
      </c>
      <c r="E4">
        <v>1</v>
      </c>
      <c r="F4">
        <v>2</v>
      </c>
      <c r="G4">
        <v>7</v>
      </c>
      <c r="I4">
        <v>1</v>
      </c>
      <c r="J4">
        <v>1</v>
      </c>
      <c r="K4">
        <v>3</v>
      </c>
      <c r="L4" s="10">
        <v>3</v>
      </c>
      <c r="M4">
        <v>2</v>
      </c>
      <c r="N4">
        <v>2</v>
      </c>
      <c r="O4">
        <v>3</v>
      </c>
      <c r="Q4">
        <v>1</v>
      </c>
      <c r="R4">
        <v>1</v>
      </c>
      <c r="S4">
        <v>1</v>
      </c>
      <c r="T4">
        <v>2</v>
      </c>
      <c r="U4">
        <v>1</v>
      </c>
    </row>
    <row r="5" spans="1:15" ht="12.75">
      <c r="A5" t="s">
        <v>3</v>
      </c>
      <c r="B5" s="7">
        <f>SUM(C5:U5)</f>
        <v>4</v>
      </c>
      <c r="G5">
        <v>1</v>
      </c>
      <c r="L5" s="10">
        <v>1</v>
      </c>
      <c r="N5">
        <v>1</v>
      </c>
      <c r="O5">
        <v>1</v>
      </c>
    </row>
    <row r="6" spans="1:20" ht="12.75">
      <c r="A6" t="s">
        <v>4</v>
      </c>
      <c r="B6" s="7">
        <f aca="true" t="shared" si="0" ref="B6:B11">SUM(C6:U6)</f>
        <v>5</v>
      </c>
      <c r="G6">
        <v>4</v>
      </c>
      <c r="T6">
        <v>1</v>
      </c>
    </row>
    <row r="7" spans="1:3" ht="12.75">
      <c r="A7" t="s">
        <v>5</v>
      </c>
      <c r="B7" s="7">
        <f t="shared" si="0"/>
        <v>1</v>
      </c>
      <c r="C7" s="10">
        <v>1</v>
      </c>
    </row>
    <row r="8" spans="1:7" ht="12.75">
      <c r="A8" t="s">
        <v>6</v>
      </c>
      <c r="B8" s="7">
        <f t="shared" si="0"/>
        <v>3</v>
      </c>
      <c r="G8">
        <v>3</v>
      </c>
    </row>
    <row r="9" spans="1:7" ht="12.75">
      <c r="A9" t="s">
        <v>7</v>
      </c>
      <c r="B9" s="7">
        <f t="shared" si="0"/>
        <v>2</v>
      </c>
      <c r="G9">
        <v>2</v>
      </c>
    </row>
    <row r="10" spans="1:12" ht="12.75">
      <c r="A10" t="s">
        <v>8</v>
      </c>
      <c r="B10" s="7">
        <f t="shared" si="0"/>
        <v>1</v>
      </c>
      <c r="L10" s="10">
        <v>1</v>
      </c>
    </row>
    <row r="11" spans="1:14" ht="12.75">
      <c r="A11" t="s">
        <v>9</v>
      </c>
      <c r="B11" s="7">
        <f t="shared" si="0"/>
        <v>4</v>
      </c>
      <c r="G11">
        <v>3</v>
      </c>
      <c r="N11">
        <v>1</v>
      </c>
    </row>
    <row r="12" spans="1:16" ht="12.75">
      <c r="A12" t="s">
        <v>10</v>
      </c>
      <c r="B12" s="7">
        <v>9</v>
      </c>
      <c r="C12" s="12"/>
      <c r="G12" s="1" t="s">
        <v>43</v>
      </c>
      <c r="H12">
        <v>1</v>
      </c>
      <c r="M12">
        <v>1</v>
      </c>
      <c r="N12">
        <v>1</v>
      </c>
      <c r="P12">
        <v>1</v>
      </c>
    </row>
    <row r="13" spans="1:21" s="5" customFormat="1" ht="12.75">
      <c r="A13" s="5" t="s">
        <v>29</v>
      </c>
      <c r="B13" s="9">
        <f>SUM(B4:B12)</f>
        <v>64</v>
      </c>
      <c r="C13" s="13">
        <v>2</v>
      </c>
      <c r="D13" s="5">
        <v>3</v>
      </c>
      <c r="E13" s="5">
        <f>SUM(E4:E12)</f>
        <v>1</v>
      </c>
      <c r="F13" s="5">
        <f>SUM(F4:F12)</f>
        <v>2</v>
      </c>
      <c r="G13" s="6">
        <v>25</v>
      </c>
      <c r="H13" s="5">
        <f>SUM(H12)</f>
        <v>1</v>
      </c>
      <c r="I13" s="5">
        <v>1</v>
      </c>
      <c r="J13" s="5">
        <v>1</v>
      </c>
      <c r="K13" s="5">
        <v>3</v>
      </c>
      <c r="L13" s="14">
        <v>5</v>
      </c>
      <c r="M13" s="5">
        <v>3</v>
      </c>
      <c r="N13" s="5">
        <v>5</v>
      </c>
      <c r="O13" s="5">
        <v>4</v>
      </c>
      <c r="P13" s="5">
        <v>1</v>
      </c>
      <c r="Q13" s="5">
        <v>1</v>
      </c>
      <c r="R13" s="5">
        <v>1</v>
      </c>
      <c r="S13" s="5">
        <v>1</v>
      </c>
      <c r="T13" s="5">
        <v>3</v>
      </c>
      <c r="U13" s="5">
        <v>1</v>
      </c>
    </row>
    <row r="15" ht="12.75">
      <c r="B15" t="s">
        <v>32</v>
      </c>
    </row>
    <row r="17" ht="12.75">
      <c r="B17" t="s">
        <v>33</v>
      </c>
    </row>
    <row r="19" spans="2:12" s="7" customFormat="1" ht="12.75">
      <c r="B19" s="7" t="s">
        <v>41</v>
      </c>
      <c r="L19" s="10"/>
    </row>
  </sheetData>
  <printOptions gridLines="1"/>
  <pageMargins left="0.25" right="0.2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5" sqref="A15:Q15"/>
    </sheetView>
  </sheetViews>
  <sheetFormatPr defaultColWidth="9.140625" defaultRowHeight="12.75"/>
  <cols>
    <col min="2" max="2" width="10.140625" style="0" customWidth="1"/>
    <col min="3" max="3" width="7.421875" style="0" customWidth="1"/>
    <col min="4" max="4" width="7.57421875" style="0" customWidth="1"/>
    <col min="5" max="5" width="6.140625" style="0" customWidth="1"/>
    <col min="6" max="6" width="7.00390625" style="0" customWidth="1"/>
    <col min="8" max="8" width="7.8515625" style="0" customWidth="1"/>
    <col min="10" max="10" width="11.7109375" style="0" customWidth="1"/>
    <col min="11" max="11" width="6.421875" style="0" customWidth="1"/>
    <col min="12" max="12" width="10.140625" style="0" customWidth="1"/>
  </cols>
  <sheetData>
    <row r="1" ht="18">
      <c r="A1" s="2" t="s">
        <v>34</v>
      </c>
    </row>
    <row r="2" ht="18.75">
      <c r="A2" s="3" t="s">
        <v>35</v>
      </c>
    </row>
    <row r="3" spans="1:17" s="4" customFormat="1" ht="25.5">
      <c r="A3" s="4" t="s">
        <v>1</v>
      </c>
      <c r="B3" s="4" t="s">
        <v>11</v>
      </c>
      <c r="C3" s="4" t="s">
        <v>36</v>
      </c>
      <c r="D3" s="4" t="s">
        <v>12</v>
      </c>
      <c r="E3" s="4" t="s">
        <v>14</v>
      </c>
      <c r="F3" s="4" t="s">
        <v>42</v>
      </c>
      <c r="G3" s="4" t="s">
        <v>15</v>
      </c>
      <c r="H3" s="4" t="s">
        <v>40</v>
      </c>
      <c r="I3" s="4" t="s">
        <v>19</v>
      </c>
      <c r="J3" s="4" t="s">
        <v>20</v>
      </c>
      <c r="K3" s="4" t="s">
        <v>22</v>
      </c>
      <c r="L3" s="4" t="s">
        <v>24</v>
      </c>
      <c r="M3" s="4" t="s">
        <v>23</v>
      </c>
      <c r="N3" s="4" t="s">
        <v>37</v>
      </c>
      <c r="O3" s="4" t="s">
        <v>38</v>
      </c>
      <c r="P3" s="4" t="s">
        <v>39</v>
      </c>
      <c r="Q3" s="4" t="s">
        <v>28</v>
      </c>
    </row>
    <row r="4" spans="1:16" ht="12.75">
      <c r="A4" t="s">
        <v>2</v>
      </c>
      <c r="B4">
        <f aca="true" t="shared" si="0" ref="B4:B13">SUM(C4:Q4)</f>
        <v>22</v>
      </c>
      <c r="C4">
        <v>1</v>
      </c>
      <c r="E4">
        <v>1</v>
      </c>
      <c r="F4">
        <v>1</v>
      </c>
      <c r="G4">
        <v>9</v>
      </c>
      <c r="H4">
        <v>1</v>
      </c>
      <c r="I4">
        <v>5</v>
      </c>
      <c r="J4">
        <v>1</v>
      </c>
      <c r="K4">
        <v>1</v>
      </c>
      <c r="L4">
        <v>1</v>
      </c>
      <c r="P4">
        <v>1</v>
      </c>
    </row>
    <row r="5" spans="1:15" ht="12.75">
      <c r="A5" t="s">
        <v>3</v>
      </c>
      <c r="B5">
        <f t="shared" si="0"/>
        <v>2</v>
      </c>
      <c r="M5">
        <v>1</v>
      </c>
      <c r="O5">
        <v>1</v>
      </c>
    </row>
    <row r="6" spans="1:7" ht="12.75">
      <c r="A6" t="s">
        <v>4</v>
      </c>
      <c r="B6">
        <f t="shared" si="0"/>
        <v>1</v>
      </c>
      <c r="G6">
        <v>1</v>
      </c>
    </row>
    <row r="7" spans="1:7" ht="12.75">
      <c r="A7" t="s">
        <v>5</v>
      </c>
      <c r="B7">
        <f t="shared" si="0"/>
        <v>2</v>
      </c>
      <c r="G7">
        <v>2</v>
      </c>
    </row>
    <row r="8" spans="1:8" ht="12.75">
      <c r="A8" t="s">
        <v>6</v>
      </c>
      <c r="B8">
        <f t="shared" si="0"/>
        <v>1</v>
      </c>
      <c r="H8">
        <v>1</v>
      </c>
    </row>
    <row r="9" spans="1:12" ht="12.75">
      <c r="A9" t="s">
        <v>7</v>
      </c>
      <c r="B9">
        <f t="shared" si="0"/>
        <v>3</v>
      </c>
      <c r="G9">
        <v>1</v>
      </c>
      <c r="H9">
        <v>1</v>
      </c>
      <c r="L9">
        <v>1</v>
      </c>
    </row>
    <row r="10" spans="1:14" ht="12.75">
      <c r="A10" t="s">
        <v>8</v>
      </c>
      <c r="B10">
        <f t="shared" si="0"/>
        <v>2</v>
      </c>
      <c r="C10">
        <v>1</v>
      </c>
      <c r="N10">
        <v>1</v>
      </c>
    </row>
    <row r="11" spans="1:12" ht="12.75">
      <c r="A11" t="s">
        <v>9</v>
      </c>
      <c r="B11">
        <f t="shared" si="0"/>
        <v>7</v>
      </c>
      <c r="D11">
        <v>1</v>
      </c>
      <c r="F11">
        <v>1</v>
      </c>
      <c r="G11">
        <v>2</v>
      </c>
      <c r="K11">
        <v>2</v>
      </c>
      <c r="L11">
        <v>1</v>
      </c>
    </row>
    <row r="12" spans="1:17" ht="12.75">
      <c r="A12" t="s">
        <v>10</v>
      </c>
      <c r="B12">
        <f t="shared" si="0"/>
        <v>7</v>
      </c>
      <c r="G12">
        <v>4</v>
      </c>
      <c r="L12">
        <v>1</v>
      </c>
      <c r="O12">
        <v>1</v>
      </c>
      <c r="Q12">
        <v>1</v>
      </c>
    </row>
    <row r="13" spans="1:17" s="5" customFormat="1" ht="12.75">
      <c r="A13" s="5" t="s">
        <v>29</v>
      </c>
      <c r="B13" s="5">
        <f t="shared" si="0"/>
        <v>47</v>
      </c>
      <c r="C13" s="5">
        <f aca="true" t="shared" si="1" ref="C13:Q13">SUM(C4:C12)</f>
        <v>2</v>
      </c>
      <c r="D13" s="5">
        <f t="shared" si="1"/>
        <v>1</v>
      </c>
      <c r="E13" s="5">
        <f t="shared" si="1"/>
        <v>1</v>
      </c>
      <c r="F13" s="5">
        <f>SUM(F4:F12)</f>
        <v>2</v>
      </c>
      <c r="G13" s="5">
        <f t="shared" si="1"/>
        <v>19</v>
      </c>
      <c r="H13" s="5">
        <f>SUM(H4:H12)</f>
        <v>3</v>
      </c>
      <c r="I13" s="5">
        <f t="shared" si="1"/>
        <v>5</v>
      </c>
      <c r="J13" s="5">
        <f t="shared" si="1"/>
        <v>1</v>
      </c>
      <c r="K13" s="5">
        <f t="shared" si="1"/>
        <v>3</v>
      </c>
      <c r="L13" s="5">
        <f t="shared" si="1"/>
        <v>4</v>
      </c>
      <c r="M13" s="5">
        <f t="shared" si="1"/>
        <v>1</v>
      </c>
      <c r="N13" s="5">
        <f t="shared" si="1"/>
        <v>1</v>
      </c>
      <c r="O13" s="5">
        <f t="shared" si="1"/>
        <v>2</v>
      </c>
      <c r="P13" s="5">
        <f t="shared" si="1"/>
        <v>1</v>
      </c>
      <c r="Q13" s="5">
        <f t="shared" si="1"/>
        <v>1</v>
      </c>
    </row>
    <row r="15" spans="1:17" s="15" customFormat="1" ht="41.25" customHeight="1">
      <c r="A15" s="16" t="s">
        <v>44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</sheetData>
  <mergeCells count="1">
    <mergeCell ref="A15:Q15"/>
  </mergeCells>
  <printOptions gridLines="1"/>
  <pageMargins left="0.25" right="0.2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Chrsitina Riehl</dc:creator>
  <cp:keywords/>
  <dc:description/>
  <cp:lastModifiedBy>User</cp:lastModifiedBy>
  <cp:lastPrinted>2006-05-16T19:24:10Z</cp:lastPrinted>
  <dcterms:created xsi:type="dcterms:W3CDTF">2006-02-24T19:53:38Z</dcterms:created>
  <dcterms:modified xsi:type="dcterms:W3CDTF">2006-09-19T17:09:09Z</dcterms:modified>
  <cp:category/>
  <cp:version/>
  <cp:contentType/>
  <cp:contentStatus/>
</cp:coreProperties>
</file>